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tfaiye\_YANGIN VE ACİL MÜDAHALE ŞB\İdari Mali İşler\İstatistik Ve Yangın Raporu\İSTATİSTİK ÇALIŞMALARI\YILLIK İSTATİSTİKLER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Sayfa1!$A$1:$N$33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27" i="1"/>
  <c r="H14" i="1"/>
  <c r="H15" i="1"/>
  <c r="H16" i="1"/>
  <c r="H17" i="1"/>
  <c r="H18" i="1"/>
  <c r="H19" i="1"/>
  <c r="H20" i="1"/>
  <c r="H21" i="1"/>
  <c r="H22" i="1"/>
  <c r="H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3" i="1"/>
  <c r="D8" i="1"/>
  <c r="D9" i="1"/>
  <c r="D7" i="1"/>
</calcChain>
</file>

<file path=xl/sharedStrings.xml><?xml version="1.0" encoding="utf-8"?>
<sst xmlns="http://schemas.openxmlformats.org/spreadsheetml/2006/main" count="75" uniqueCount="66">
  <si>
    <t>MÜDAHALE EDİLEN YANGIN SAYISI :</t>
  </si>
  <si>
    <t>Bunlardan;</t>
  </si>
  <si>
    <t xml:space="preserve"> adedi Tamamen yanarak</t>
  </si>
  <si>
    <t xml:space="preserve"> adedi Kısmen yanarak</t>
  </si>
  <si>
    <t xml:space="preserve"> adedi Başlangıç halindeyken söndürülmüştür.</t>
  </si>
  <si>
    <t>maddi zarar tespit edilmiştir.</t>
  </si>
  <si>
    <t>YANGIN ÇIKIŞ SEBEPLERİ</t>
  </si>
  <si>
    <t>ADET</t>
  </si>
  <si>
    <t>YÜZDE</t>
  </si>
  <si>
    <t>YANGIN CİNSLERİ</t>
  </si>
  <si>
    <t>Açık ateş</t>
  </si>
  <si>
    <t>Ağaç</t>
  </si>
  <si>
    <t>ÖLÜ</t>
  </si>
  <si>
    <t>YARALI</t>
  </si>
  <si>
    <t>Akaryakıt parlaması</t>
  </si>
  <si>
    <t>Araç</t>
  </si>
  <si>
    <t>İnsan</t>
  </si>
  <si>
    <t>Erkek</t>
  </si>
  <si>
    <t>Anlaşılamadı-Şüpheli</t>
  </si>
  <si>
    <t>Bina</t>
  </si>
  <si>
    <t>Kadın</t>
  </si>
  <si>
    <t>Baca</t>
  </si>
  <si>
    <t>Fabrika-Atölye-İmalathane</t>
  </si>
  <si>
    <t>İtfaiyeci</t>
  </si>
  <si>
    <t>Elektrik kısa devre</t>
  </si>
  <si>
    <t>İşyeri</t>
  </si>
  <si>
    <t>Hararet</t>
  </si>
  <si>
    <t>Orman-Fidanlık</t>
  </si>
  <si>
    <t>Hayvan</t>
  </si>
  <si>
    <t>Büyükbaş</t>
  </si>
  <si>
    <t>İhmal-Dikkatsizlik</t>
  </si>
  <si>
    <t>Ot-Çöp-Saman-Ekin</t>
  </si>
  <si>
    <t>Küçükbaş</t>
  </si>
  <si>
    <t>İnfilak</t>
  </si>
  <si>
    <t>Trafo</t>
  </si>
  <si>
    <t>Kümes</t>
  </si>
  <si>
    <t>Kasıt</t>
  </si>
  <si>
    <t>Kıvılcım</t>
  </si>
  <si>
    <t>Kızışma</t>
  </si>
  <si>
    <t>Kundaklama-Sabotaj</t>
  </si>
  <si>
    <t>YAPI DURUMU</t>
  </si>
  <si>
    <t>L.N.G.</t>
  </si>
  <si>
    <t>Ahşap</t>
  </si>
  <si>
    <t>L.P.G.</t>
  </si>
  <si>
    <t>Betonarme</t>
  </si>
  <si>
    <t>Ocak-Soba-Kalorifer Kazanı</t>
  </si>
  <si>
    <t>Çelik</t>
  </si>
  <si>
    <t>Patlayıcı madde</t>
  </si>
  <si>
    <t>Kagir</t>
  </si>
  <si>
    <t>Sigara izmariti</t>
  </si>
  <si>
    <t>Yapı Olmayan (Boş Arazi vb.)</t>
  </si>
  <si>
    <t>Diğer</t>
  </si>
  <si>
    <t>Toplam</t>
  </si>
  <si>
    <t>Diğer Yapılar</t>
  </si>
  <si>
    <t>Evcil</t>
  </si>
  <si>
    <t>Tüm bu yangınlarda ise; TAHMİNEN</t>
  </si>
  <si>
    <t>ÖLÜ - YARALI DURUMU</t>
  </si>
  <si>
    <t>CİNSİ</t>
  </si>
  <si>
    <t>VARLIK TÜRÜ</t>
  </si>
  <si>
    <t xml:space="preserve">Diğer </t>
  </si>
  <si>
    <t>Doğal olaylar (yıldırım/güneş vb)</t>
  </si>
  <si>
    <t>Kaza Sonucu</t>
  </si>
  <si>
    <t>2021 YILI YANGIN İSTATİSTİKLERİ</t>
  </si>
  <si>
    <t>Diğer olarak kayıtlı hayvan sayısı yanan arı kovanları sebebiyle yüksektir</t>
  </si>
  <si>
    <t>İZMİR BÜYÜKŞEHİR BELEDİYESİ</t>
  </si>
  <si>
    <t>İTFAİYE DAİRESİ BAŞKANLIĞI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</si>
</sst>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6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4">
    <xf numFmtId="0" fontId="0" fillId="0" borderId="0" xfId="0"/>
    <xf numFmtId="10" fontId="0" fillId="0" borderId="0" xfId="0" applyNumberFormat="1"/>
    <xf numFmtId="164" fontId="1" fillId="0" borderId="0" xfId="1" applyFont="1" applyFill="1" applyAlignment="1" applyProtection="1"/>
    <xf numFmtId="164" fontId="2" fillId="0" borderId="0" xfId="1" applyFont="1" applyFill="1" applyAlignment="1" applyProtection="1">
      <alignment horizontal="left"/>
    </xf>
    <xf numFmtId="164" fontId="1" fillId="0" borderId="0" xfId="1" applyFont="1" applyFill="1" applyAlignment="1" applyProtection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" fillId="0" borderId="1" xfId="1" applyFont="1" applyFill="1" applyBorder="1" applyAlignment="1" applyProtection="1">
      <alignment horizontal="center" vertical="center"/>
    </xf>
    <xf numFmtId="164" fontId="2" fillId="0" borderId="1" xfId="1" applyFont="1" applyFill="1" applyBorder="1" applyAlignment="1" applyProtection="1">
      <alignment horizontal="center"/>
    </xf>
    <xf numFmtId="164" fontId="1" fillId="0" borderId="1" xfId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1" applyNumberFormat="1" applyFont="1" applyFill="1" applyBorder="1" applyAlignment="1" applyProtection="1">
      <alignment horizontal="center" vertical="center"/>
    </xf>
    <xf numFmtId="164" fontId="1" fillId="0" borderId="1" xfId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Fill="1" applyBorder="1" applyAlignment="1" applyProtection="1">
      <alignment horizontal="left" vertical="center"/>
    </xf>
    <xf numFmtId="164" fontId="2" fillId="0" borderId="1" xfId="1" applyFont="1" applyFill="1" applyBorder="1" applyAlignment="1" applyProtection="1">
      <alignment vertical="center"/>
    </xf>
    <xf numFmtId="164" fontId="1" fillId="0" borderId="1" xfId="1" applyFont="1" applyFill="1" applyBorder="1" applyAlignment="1" applyProtection="1">
      <alignment horizontal="center" vertical="center"/>
    </xf>
    <xf numFmtId="10" fontId="2" fillId="0" borderId="1" xfId="1" applyNumberFormat="1" applyFont="1" applyFill="1" applyBorder="1" applyAlignment="1" applyProtection="1">
      <alignment horizontal="center" vertical="center"/>
    </xf>
    <xf numFmtId="10" fontId="2" fillId="0" borderId="0" xfId="1" applyNumberFormat="1" applyFont="1" applyFill="1" applyAlignment="1" applyProtection="1">
      <alignment horizontal="left" vertical="center"/>
    </xf>
    <xf numFmtId="164" fontId="2" fillId="0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top" wrapText="1"/>
    </xf>
    <xf numFmtId="164" fontId="2" fillId="0" borderId="1" xfId="1" applyFont="1" applyFill="1" applyBorder="1" applyAlignment="1" applyProtection="1">
      <alignment horizontal="center" vertical="center"/>
    </xf>
    <xf numFmtId="164" fontId="2" fillId="0" borderId="1" xfId="1" applyFont="1" applyFill="1" applyBorder="1" applyAlignment="1" applyProtection="1">
      <alignment horizontal="center"/>
    </xf>
    <xf numFmtId="164" fontId="1" fillId="0" borderId="0" xfId="1" applyFont="1" applyFill="1" applyAlignment="1" applyProtection="1">
      <alignment horizontal="center"/>
    </xf>
    <xf numFmtId="164" fontId="2" fillId="0" borderId="0" xfId="1" applyFont="1" applyFill="1" applyAlignment="1" applyProtection="1">
      <alignment horizontal="center" vertical="center"/>
    </xf>
    <xf numFmtId="164" fontId="2" fillId="0" borderId="0" xfId="1" applyFont="1" applyFill="1" applyAlignment="1" applyProtection="1">
      <alignment horizontal="center" vertical="top"/>
    </xf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5" fillId="0" borderId="1" xfId="1" applyFont="1" applyFill="1" applyBorder="1" applyAlignment="1" applyProtection="1">
      <alignment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85725</xdr:rowOff>
    </xdr:from>
    <xdr:to>
      <xdr:col>1</xdr:col>
      <xdr:colOff>209551</xdr:colOff>
      <xdr:row>2</xdr:row>
      <xdr:rowOff>231924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2" y="85725"/>
          <a:ext cx="561974" cy="641499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123824</xdr:colOff>
      <xdr:row>0</xdr:row>
      <xdr:rowOff>38100</xdr:rowOff>
    </xdr:from>
    <xdr:to>
      <xdr:col>13</xdr:col>
      <xdr:colOff>394148</xdr:colOff>
      <xdr:row>3</xdr:row>
      <xdr:rowOff>2507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9" y="38100"/>
          <a:ext cx="737049" cy="70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B17" sqref="B17"/>
    </sheetView>
  </sheetViews>
  <sheetFormatPr defaultRowHeight="15" x14ac:dyDescent="0.25"/>
  <cols>
    <col min="1" max="1" width="6.140625" customWidth="1"/>
    <col min="2" max="2" width="25.28515625" customWidth="1"/>
    <col min="3" max="3" width="7.85546875" customWidth="1"/>
    <col min="4" max="4" width="9.42578125" customWidth="1"/>
    <col min="5" max="5" width="6.7109375" customWidth="1"/>
    <col min="6" max="6" width="24.28515625" customWidth="1"/>
    <col min="8" max="8" width="8.28515625" customWidth="1"/>
    <col min="9" max="9" width="3.5703125" customWidth="1"/>
    <col min="10" max="10" width="11.5703125" customWidth="1"/>
    <col min="12" max="12" width="7.5703125" customWidth="1"/>
    <col min="13" max="13" width="7" customWidth="1"/>
    <col min="14" max="14" width="6.140625" customWidth="1"/>
  </cols>
  <sheetData>
    <row r="1" spans="1:14" ht="19.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9.5" customHeight="1" x14ac:dyDescent="0.25">
      <c r="A2" s="32" t="s">
        <v>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9.5" customHeight="1" x14ac:dyDescent="0.25">
      <c r="B3" s="30" t="s">
        <v>62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14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25">
      <c r="B5" s="28" t="s">
        <v>0</v>
      </c>
      <c r="C5" s="28"/>
      <c r="D5" s="3">
        <v>11718</v>
      </c>
      <c r="E5" s="2"/>
      <c r="F5" s="2"/>
      <c r="G5" s="2"/>
      <c r="H5" s="2"/>
      <c r="I5" s="2"/>
      <c r="J5" s="2"/>
      <c r="K5" s="2"/>
      <c r="L5" s="2"/>
      <c r="M5" s="2"/>
    </row>
    <row r="6" spans="1:14" ht="5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4.25" customHeight="1" x14ac:dyDescent="0.25">
      <c r="B7" s="4" t="s">
        <v>1</v>
      </c>
      <c r="C7" s="5">
        <v>233</v>
      </c>
      <c r="D7" s="23">
        <f>C7/$D$5</f>
        <v>1.9883939238777949E-2</v>
      </c>
      <c r="E7" s="2" t="s">
        <v>2</v>
      </c>
      <c r="F7" s="2"/>
      <c r="G7" s="2"/>
      <c r="H7" s="2"/>
      <c r="I7" s="2"/>
      <c r="J7" s="2"/>
      <c r="K7" s="2"/>
      <c r="L7" s="2"/>
      <c r="M7" s="2"/>
    </row>
    <row r="8" spans="1:14" ht="14.25" customHeight="1" x14ac:dyDescent="0.25">
      <c r="B8" s="2"/>
      <c r="C8" s="5">
        <v>388</v>
      </c>
      <c r="D8" s="23">
        <f t="shared" ref="D8:D9" si="0">C8/$D$5</f>
        <v>3.3111452466291179E-2</v>
      </c>
      <c r="E8" s="2" t="s">
        <v>3</v>
      </c>
      <c r="F8" s="2"/>
      <c r="G8" s="2"/>
      <c r="H8" s="2"/>
      <c r="I8" s="2"/>
      <c r="J8" s="2"/>
      <c r="K8" s="2"/>
      <c r="L8" s="2"/>
      <c r="M8" s="2"/>
    </row>
    <row r="9" spans="1:14" ht="14.25" customHeight="1" x14ac:dyDescent="0.25">
      <c r="B9" s="2"/>
      <c r="C9" s="5">
        <v>11097</v>
      </c>
      <c r="D9" s="23">
        <f t="shared" si="0"/>
        <v>0.94700460829493083</v>
      </c>
      <c r="E9" s="2" t="s">
        <v>4</v>
      </c>
      <c r="F9" s="2"/>
      <c r="G9" s="2"/>
      <c r="H9" s="2"/>
      <c r="I9" s="2"/>
      <c r="J9" s="2"/>
      <c r="K9" s="2"/>
      <c r="L9" s="2"/>
      <c r="M9" s="2"/>
    </row>
    <row r="10" spans="1:14" x14ac:dyDescent="0.25">
      <c r="B10" s="28" t="s">
        <v>55</v>
      </c>
      <c r="C10" s="28"/>
      <c r="D10" s="31">
        <v>227563725</v>
      </c>
      <c r="E10" s="31"/>
      <c r="F10" s="2" t="s">
        <v>5</v>
      </c>
      <c r="G10" s="2"/>
      <c r="H10" s="2"/>
      <c r="I10" s="2"/>
      <c r="J10" s="2"/>
      <c r="K10" s="2"/>
      <c r="L10" s="2"/>
      <c r="M10" s="2"/>
    </row>
    <row r="11" spans="1:14" ht="11.2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8" customHeight="1" x14ac:dyDescent="0.25">
      <c r="B12" s="8" t="s">
        <v>6</v>
      </c>
      <c r="C12" s="15" t="s">
        <v>7</v>
      </c>
      <c r="D12" s="15" t="s">
        <v>8</v>
      </c>
      <c r="E12" s="2"/>
      <c r="F12" s="15" t="s">
        <v>9</v>
      </c>
      <c r="G12" s="15" t="s">
        <v>7</v>
      </c>
      <c r="H12" s="15" t="s">
        <v>8</v>
      </c>
      <c r="I12" s="2"/>
      <c r="J12" s="27" t="s">
        <v>56</v>
      </c>
      <c r="K12" s="27"/>
      <c r="L12" s="27"/>
      <c r="M12" s="27"/>
    </row>
    <row r="13" spans="1:14" s="6" customFormat="1" ht="25.5" customHeight="1" x14ac:dyDescent="0.25">
      <c r="B13" s="9" t="s">
        <v>10</v>
      </c>
      <c r="C13" s="10">
        <v>2555</v>
      </c>
      <c r="D13" s="11">
        <f>C13/$D$5</f>
        <v>0.21804062126642773</v>
      </c>
      <c r="E13" s="2"/>
      <c r="F13" s="12" t="s">
        <v>11</v>
      </c>
      <c r="G13" s="10">
        <v>370</v>
      </c>
      <c r="H13" s="11">
        <f>G13/$D$5</f>
        <v>3.1575354155999318E-2</v>
      </c>
      <c r="I13" s="2"/>
      <c r="J13" s="13" t="s">
        <v>58</v>
      </c>
      <c r="K13" s="14" t="s">
        <v>57</v>
      </c>
      <c r="L13" s="7" t="s">
        <v>12</v>
      </c>
      <c r="M13" s="7" t="s">
        <v>13</v>
      </c>
    </row>
    <row r="14" spans="1:14" s="6" customFormat="1" ht="21" customHeight="1" x14ac:dyDescent="0.25">
      <c r="B14" s="9" t="s">
        <v>14</v>
      </c>
      <c r="C14" s="10">
        <v>58</v>
      </c>
      <c r="D14" s="11">
        <f t="shared" ref="D14:D33" si="1">C14/$D$5</f>
        <v>4.9496501109404338E-3</v>
      </c>
      <c r="E14" s="2"/>
      <c r="F14" s="12" t="s">
        <v>15</v>
      </c>
      <c r="G14" s="10">
        <v>914</v>
      </c>
      <c r="H14" s="11">
        <f t="shared" ref="H14:H22" si="2">G14/$D$5</f>
        <v>7.7999658644819933E-2</v>
      </c>
      <c r="I14" s="2"/>
      <c r="J14" s="26" t="s">
        <v>16</v>
      </c>
      <c r="K14" s="9" t="s">
        <v>17</v>
      </c>
      <c r="L14" s="16">
        <v>25</v>
      </c>
      <c r="M14" s="16">
        <v>115</v>
      </c>
    </row>
    <row r="15" spans="1:14" s="6" customFormat="1" ht="21" customHeight="1" x14ac:dyDescent="0.25">
      <c r="B15" s="9" t="s">
        <v>18</v>
      </c>
      <c r="C15" s="10">
        <v>178</v>
      </c>
      <c r="D15" s="11">
        <f t="shared" si="1"/>
        <v>1.5190305512886158E-2</v>
      </c>
      <c r="E15" s="2"/>
      <c r="F15" s="12" t="s">
        <v>19</v>
      </c>
      <c r="G15" s="10">
        <v>2290</v>
      </c>
      <c r="H15" s="11">
        <f t="shared" si="2"/>
        <v>0.19542584058713092</v>
      </c>
      <c r="I15" s="2"/>
      <c r="J15" s="26"/>
      <c r="K15" s="9" t="s">
        <v>20</v>
      </c>
      <c r="L15" s="16">
        <v>3</v>
      </c>
      <c r="M15" s="16">
        <v>68</v>
      </c>
    </row>
    <row r="16" spans="1:14" s="6" customFormat="1" ht="21" customHeight="1" x14ac:dyDescent="0.25">
      <c r="B16" s="9" t="s">
        <v>21</v>
      </c>
      <c r="C16" s="10">
        <v>130</v>
      </c>
      <c r="D16" s="11">
        <f t="shared" si="1"/>
        <v>1.1094043352107869E-2</v>
      </c>
      <c r="E16" s="2"/>
      <c r="F16" s="12" t="s">
        <v>22</v>
      </c>
      <c r="G16" s="10">
        <v>92</v>
      </c>
      <c r="H16" s="11">
        <f t="shared" si="2"/>
        <v>7.8511691414917227E-3</v>
      </c>
      <c r="I16" s="2"/>
      <c r="J16" s="26"/>
      <c r="K16" s="9" t="s">
        <v>23</v>
      </c>
      <c r="L16" s="16">
        <v>0</v>
      </c>
      <c r="M16" s="16">
        <v>14</v>
      </c>
    </row>
    <row r="17" spans="2:14" s="6" customFormat="1" ht="20.100000000000001" customHeight="1" x14ac:dyDescent="0.25">
      <c r="B17" s="33" t="s">
        <v>60</v>
      </c>
      <c r="C17" s="10">
        <v>23</v>
      </c>
      <c r="D17" s="11">
        <f t="shared" si="1"/>
        <v>1.9627922853729307E-3</v>
      </c>
      <c r="E17" s="2"/>
      <c r="F17" s="12" t="s">
        <v>25</v>
      </c>
      <c r="G17" s="10">
        <v>406</v>
      </c>
      <c r="H17" s="11">
        <f t="shared" si="2"/>
        <v>3.4647550776583033E-2</v>
      </c>
      <c r="I17" s="2"/>
      <c r="J17" s="26" t="s">
        <v>52</v>
      </c>
      <c r="K17" s="26"/>
      <c r="L17" s="17">
        <v>28</v>
      </c>
      <c r="M17" s="18">
        <v>197</v>
      </c>
    </row>
    <row r="18" spans="2:14" s="6" customFormat="1" ht="18" customHeight="1" x14ac:dyDescent="0.25">
      <c r="B18" s="9" t="s">
        <v>24</v>
      </c>
      <c r="C18" s="10">
        <v>2278</v>
      </c>
      <c r="D18" s="11">
        <f t="shared" si="1"/>
        <v>0.19440177504693634</v>
      </c>
      <c r="E18" s="2"/>
      <c r="F18" s="12" t="s">
        <v>27</v>
      </c>
      <c r="G18" s="10">
        <v>196</v>
      </c>
      <c r="H18" s="11">
        <f t="shared" si="2"/>
        <v>1.6726403823178016E-2</v>
      </c>
      <c r="I18" s="2"/>
      <c r="J18" s="26" t="s">
        <v>28</v>
      </c>
      <c r="K18" s="9" t="s">
        <v>29</v>
      </c>
      <c r="L18" s="16">
        <v>5</v>
      </c>
    </row>
    <row r="19" spans="2:14" s="6" customFormat="1" ht="18" customHeight="1" x14ac:dyDescent="0.25">
      <c r="B19" s="9" t="s">
        <v>26</v>
      </c>
      <c r="C19" s="10">
        <v>35</v>
      </c>
      <c r="D19" s="11">
        <f t="shared" si="1"/>
        <v>2.9868578255675031E-3</v>
      </c>
      <c r="E19" s="2"/>
      <c r="F19" s="12" t="s">
        <v>31</v>
      </c>
      <c r="G19" s="10">
        <v>5925</v>
      </c>
      <c r="H19" s="11">
        <f t="shared" si="2"/>
        <v>0.50563236047107019</v>
      </c>
      <c r="I19" s="2"/>
      <c r="J19" s="26"/>
      <c r="K19" s="9" t="s">
        <v>32</v>
      </c>
      <c r="L19" s="16">
        <v>20</v>
      </c>
    </row>
    <row r="20" spans="2:14" s="6" customFormat="1" ht="18" customHeight="1" x14ac:dyDescent="0.25">
      <c r="B20" s="9" t="s">
        <v>30</v>
      </c>
      <c r="C20" s="10">
        <v>69</v>
      </c>
      <c r="D20" s="11">
        <f t="shared" si="1"/>
        <v>5.888376856118792E-3</v>
      </c>
      <c r="E20" s="2"/>
      <c r="F20" s="12" t="s">
        <v>34</v>
      </c>
      <c r="G20" s="10">
        <v>228</v>
      </c>
      <c r="H20" s="11">
        <f t="shared" si="2"/>
        <v>1.9457245263696878E-2</v>
      </c>
      <c r="I20" s="2"/>
      <c r="J20" s="26"/>
      <c r="K20" s="9" t="s">
        <v>35</v>
      </c>
      <c r="L20" s="16">
        <v>8359</v>
      </c>
    </row>
    <row r="21" spans="2:14" s="6" customFormat="1" ht="18" customHeight="1" x14ac:dyDescent="0.25">
      <c r="B21" s="9" t="s">
        <v>33</v>
      </c>
      <c r="C21" s="10">
        <v>1</v>
      </c>
      <c r="D21" s="11">
        <f t="shared" si="1"/>
        <v>8.5338795016214375E-5</v>
      </c>
      <c r="E21" s="2"/>
      <c r="F21" s="12" t="s">
        <v>59</v>
      </c>
      <c r="G21" s="10">
        <v>1297</v>
      </c>
      <c r="H21" s="11">
        <f t="shared" si="2"/>
        <v>0.11068441713603004</v>
      </c>
      <c r="I21" s="2"/>
      <c r="J21" s="26"/>
      <c r="K21" s="12" t="s">
        <v>54</v>
      </c>
      <c r="L21" s="16">
        <v>48</v>
      </c>
    </row>
    <row r="22" spans="2:14" s="6" customFormat="1" ht="18" customHeight="1" x14ac:dyDescent="0.25">
      <c r="B22" s="9" t="s">
        <v>36</v>
      </c>
      <c r="C22" s="10">
        <v>80</v>
      </c>
      <c r="D22" s="11">
        <f t="shared" si="1"/>
        <v>6.8271036012971494E-3</v>
      </c>
      <c r="E22" s="2"/>
      <c r="F22" s="12" t="s">
        <v>52</v>
      </c>
      <c r="G22" s="18">
        <v>11718</v>
      </c>
      <c r="H22" s="22">
        <f t="shared" si="2"/>
        <v>1</v>
      </c>
      <c r="I22" s="2"/>
      <c r="J22" s="26"/>
      <c r="K22" s="9" t="s">
        <v>51</v>
      </c>
      <c r="L22" s="16">
        <v>481005</v>
      </c>
    </row>
    <row r="23" spans="2:14" s="6" customFormat="1" ht="17.25" customHeight="1" x14ac:dyDescent="0.25">
      <c r="B23" s="9" t="s">
        <v>61</v>
      </c>
      <c r="C23" s="10">
        <v>12</v>
      </c>
      <c r="D23" s="11">
        <f t="shared" si="1"/>
        <v>1.0240655401945725E-3</v>
      </c>
      <c r="E23" s="2"/>
      <c r="F23" s="2"/>
      <c r="G23" s="2"/>
      <c r="H23" s="2"/>
      <c r="I23" s="2"/>
      <c r="J23" s="26" t="s">
        <v>52</v>
      </c>
      <c r="K23" s="26"/>
      <c r="L23" s="17">
        <v>489437</v>
      </c>
    </row>
    <row r="24" spans="2:14" s="6" customFormat="1" ht="17.25" customHeight="1" x14ac:dyDescent="0.25">
      <c r="B24" s="9" t="s">
        <v>37</v>
      </c>
      <c r="C24" s="10">
        <v>700</v>
      </c>
      <c r="D24" s="11">
        <f t="shared" si="1"/>
        <v>5.9737156511350059E-2</v>
      </c>
      <c r="E24" s="2"/>
      <c r="F24" s="2"/>
      <c r="G24" s="2"/>
      <c r="H24" s="2"/>
      <c r="I24" s="2"/>
    </row>
    <row r="25" spans="2:14" s="6" customFormat="1" ht="17.25" customHeight="1" x14ac:dyDescent="0.25">
      <c r="B25" s="9" t="s">
        <v>38</v>
      </c>
      <c r="C25" s="10">
        <v>87</v>
      </c>
      <c r="D25" s="11">
        <f t="shared" si="1"/>
        <v>7.4244751664106507E-3</v>
      </c>
      <c r="E25" s="2"/>
      <c r="F25" s="2"/>
      <c r="G25" s="2"/>
      <c r="H25" s="2"/>
      <c r="I25" s="2"/>
      <c r="J25" s="25" t="s">
        <v>63</v>
      </c>
      <c r="K25" s="25"/>
      <c r="L25" s="25"/>
      <c r="M25" s="25"/>
    </row>
    <row r="26" spans="2:14" s="6" customFormat="1" ht="20.100000000000001" customHeight="1" x14ac:dyDescent="0.25">
      <c r="B26" s="9" t="s">
        <v>39</v>
      </c>
      <c r="C26" s="10">
        <v>39</v>
      </c>
      <c r="D26" s="11">
        <f t="shared" si="1"/>
        <v>3.3282130056323605E-3</v>
      </c>
      <c r="E26" s="2"/>
      <c r="F26" s="19" t="s">
        <v>40</v>
      </c>
      <c r="G26" s="18" t="s">
        <v>7</v>
      </c>
      <c r="H26" s="22" t="s">
        <v>8</v>
      </c>
      <c r="I26" s="2"/>
      <c r="J26" s="25"/>
      <c r="K26" s="25"/>
      <c r="L26" s="25"/>
      <c r="M26" s="25"/>
    </row>
    <row r="27" spans="2:14" s="6" customFormat="1" ht="16.5" customHeight="1" x14ac:dyDescent="0.25">
      <c r="B27" s="9" t="s">
        <v>41</v>
      </c>
      <c r="C27" s="10">
        <v>0</v>
      </c>
      <c r="D27" s="11">
        <f t="shared" si="1"/>
        <v>0</v>
      </c>
      <c r="E27" s="2"/>
      <c r="F27" s="12" t="s">
        <v>42</v>
      </c>
      <c r="G27" s="10">
        <v>67</v>
      </c>
      <c r="H27" s="11">
        <f>G27/$D$5</f>
        <v>5.7176992660863627E-3</v>
      </c>
      <c r="I27" s="2"/>
    </row>
    <row r="28" spans="2:14" s="6" customFormat="1" ht="16.5" customHeight="1" x14ac:dyDescent="0.25">
      <c r="B28" s="9" t="s">
        <v>43</v>
      </c>
      <c r="C28" s="10">
        <v>40</v>
      </c>
      <c r="D28" s="11">
        <f t="shared" si="1"/>
        <v>3.4135518006485747E-3</v>
      </c>
      <c r="E28" s="2"/>
      <c r="F28" s="12" t="s">
        <v>44</v>
      </c>
      <c r="G28" s="10">
        <v>2470</v>
      </c>
      <c r="H28" s="11">
        <f t="shared" ref="H28:H33" si="3">G28/$D$5</f>
        <v>0.2107868236900495</v>
      </c>
      <c r="I28" s="2"/>
    </row>
    <row r="29" spans="2:14" s="6" customFormat="1" ht="16.5" customHeight="1" x14ac:dyDescent="0.25">
      <c r="B29" s="9" t="s">
        <v>45</v>
      </c>
      <c r="C29" s="10">
        <v>21</v>
      </c>
      <c r="D29" s="11">
        <f t="shared" si="1"/>
        <v>1.7921146953405018E-3</v>
      </c>
      <c r="E29" s="2"/>
      <c r="F29" s="12" t="s">
        <v>46</v>
      </c>
      <c r="G29" s="10">
        <v>93</v>
      </c>
      <c r="H29" s="11">
        <f t="shared" si="3"/>
        <v>7.9365079365079361E-3</v>
      </c>
      <c r="I29" s="2"/>
    </row>
    <row r="30" spans="2:14" s="6" customFormat="1" ht="16.5" customHeight="1" x14ac:dyDescent="0.25">
      <c r="B30" s="9" t="s">
        <v>47</v>
      </c>
      <c r="C30" s="10">
        <v>2</v>
      </c>
      <c r="D30" s="11">
        <f t="shared" si="1"/>
        <v>1.7067759003242875E-4</v>
      </c>
      <c r="E30" s="2"/>
      <c r="F30" s="12" t="s">
        <v>48</v>
      </c>
      <c r="G30" s="10">
        <v>270</v>
      </c>
      <c r="H30" s="11">
        <f t="shared" si="3"/>
        <v>2.3041474654377881E-2</v>
      </c>
      <c r="I30" s="2"/>
    </row>
    <row r="31" spans="2:14" s="6" customFormat="1" ht="16.5" customHeight="1" x14ac:dyDescent="0.25">
      <c r="B31" s="9" t="s">
        <v>49</v>
      </c>
      <c r="C31" s="10">
        <v>4974</v>
      </c>
      <c r="D31" s="11">
        <f t="shared" si="1"/>
        <v>0.42447516641065031</v>
      </c>
      <c r="E31" s="2"/>
      <c r="F31" s="12" t="s">
        <v>53</v>
      </c>
      <c r="G31" s="21">
        <v>201</v>
      </c>
      <c r="H31" s="11">
        <f t="shared" si="3"/>
        <v>1.715309779825909E-2</v>
      </c>
      <c r="I31" s="2"/>
    </row>
    <row r="32" spans="2:14" s="6" customFormat="1" ht="16.5" customHeight="1" x14ac:dyDescent="0.25">
      <c r="B32" s="9" t="s">
        <v>51</v>
      </c>
      <c r="C32" s="10">
        <v>436</v>
      </c>
      <c r="D32" s="11">
        <f t="shared" si="1"/>
        <v>3.7207714627069469E-2</v>
      </c>
      <c r="E32" s="2"/>
      <c r="F32" s="9" t="s">
        <v>50</v>
      </c>
      <c r="G32" s="21">
        <v>8617</v>
      </c>
      <c r="H32" s="11">
        <f t="shared" si="3"/>
        <v>0.7353643966547192</v>
      </c>
      <c r="I32" s="2"/>
      <c r="J32" s="2"/>
      <c r="K32" s="2"/>
      <c r="L32" s="2"/>
      <c r="M32" s="2"/>
      <c r="N32" s="2"/>
    </row>
    <row r="33" spans="2:14" s="6" customFormat="1" ht="16.5" customHeight="1" x14ac:dyDescent="0.25">
      <c r="B33" s="20" t="s">
        <v>52</v>
      </c>
      <c r="C33" s="18">
        <v>11718</v>
      </c>
      <c r="D33" s="22">
        <f t="shared" si="1"/>
        <v>1</v>
      </c>
      <c r="E33" s="2"/>
      <c r="F33" s="20" t="s">
        <v>52</v>
      </c>
      <c r="G33" s="24">
        <v>11718</v>
      </c>
      <c r="H33" s="22">
        <f t="shared" si="3"/>
        <v>1</v>
      </c>
      <c r="I33" s="2"/>
      <c r="J33" s="2"/>
      <c r="K33" s="2"/>
      <c r="L33" s="2"/>
      <c r="M33" s="2"/>
      <c r="N33" s="2"/>
    </row>
    <row r="34" spans="2:14" x14ac:dyDescent="0.25">
      <c r="D34" s="1"/>
      <c r="E34" s="2"/>
      <c r="H34" s="1"/>
    </row>
  </sheetData>
  <mergeCells count="12">
    <mergeCell ref="J25:M26"/>
    <mergeCell ref="J23:K23"/>
    <mergeCell ref="J12:M12"/>
    <mergeCell ref="B3:M3"/>
    <mergeCell ref="J14:J16"/>
    <mergeCell ref="J18:J22"/>
    <mergeCell ref="J17:K17"/>
    <mergeCell ref="B5:C5"/>
    <mergeCell ref="B10:C10"/>
    <mergeCell ref="D10:E10"/>
    <mergeCell ref="A1:N1"/>
    <mergeCell ref="A2:N2"/>
  </mergeCells>
  <pageMargins left="0.23622047244094491" right="0.23622047244094491" top="0.19685039370078741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2022-01-07T12:49:10Z</cp:lastPrinted>
  <dcterms:created xsi:type="dcterms:W3CDTF">2020-08-14T11:51:02Z</dcterms:created>
  <dcterms:modified xsi:type="dcterms:W3CDTF">2022-01-07T12:49:16Z</dcterms:modified>
</cp:coreProperties>
</file>